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5" yWindow="-15" windowWidth="10245" windowHeight="7470"/>
  </bookViews>
  <sheets>
    <sheet name="BALANCE" sheetId="1" r:id="rId1"/>
  </sheets>
  <definedNames>
    <definedName name="_xlnm.Print_Area" localSheetId="0">BALANCE!$A$1:$E$64</definedName>
    <definedName name="_xlnm.Print_Titles" localSheetId="0">BALANCE!$2:$5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<sst xmlns="http://schemas.openxmlformats.org/spreadsheetml/2006/main" count="74" uniqueCount="50">
  <si>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</si>
  <si>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</si>
  <si>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</si>
  <si>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</si>
  <si>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</si>
  <si>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</si>
  <si>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</si>
  <si>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</si>
  <si>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</si>
  <si>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</si>
  <si>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</si>
  <si>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</si>
  <si>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</si>
  <si>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</si>
  <si>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</si>
  <si>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</si>
  <si>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</si>
  <si>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</si>
  <si>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</si>
  <si>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</si>
  <si>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</si>
  <si>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</si>
  <si>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</si>
  <si>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</si>
  <si>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</si>
  <si>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</si>
  <si>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</si>
  <si>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</si>
  <si>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</si>
  <si>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</si>
  <si>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</si>
  <si>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</si>
  <si>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</si>
  <si>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</si>
  <si>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</si>
  <si>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</si>
  <si>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</si>
  <si>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</si>
  <si>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</si>
  <si>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</si>
  <si>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</si>
  <si>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</si>
  <si>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</si>
  <si>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</si>
  <si>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Tecnologica de la Babicora</t>
  </si>
  <si>
    <t>Del 01 de enero al 31 de Diciembre de 2022 (b)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</si>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</sst>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B60" zoomScale="90" zoomScaleNormal="90" workbookViewId="0">
      <selection activeCell="B2" sqref="B2:E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3" t="s">
        <v>44</v>
      </c>
      <c r="C2" s="44"/>
      <c r="D2" s="44"/>
      <c r="E2" s="45"/>
    </row>
    <row r="3" spans="2:5" ht="14.45" x14ac:dyDescent="0.3">
      <c r="B3" s="46" t="s">
        <v>0</v>
      </c>
      <c r="C3" s="47"/>
      <c r="D3" s="47"/>
      <c r="E3" s="48"/>
    </row>
    <row r="4" spans="2:5" ht="14.45" x14ac:dyDescent="0.3">
      <c r="B4" s="49" t="s">
        <v>45</v>
      </c>
      <c r="C4" s="50"/>
      <c r="D4" s="50"/>
      <c r="E4" s="51"/>
    </row>
    <row r="5" spans="2:5" thickBot="1" x14ac:dyDescent="0.35">
      <c r="B5" s="52" t="s">
        <v>1</v>
      </c>
      <c r="C5" s="53"/>
      <c r="D5" s="53"/>
      <c r="E5" s="54"/>
    </row>
    <row r="6" spans="2:5" x14ac:dyDescent="0.25">
      <c r="B6" s="55" t="s">
        <v>2</v>
      </c>
      <c r="C6" s="3" t="s">
        <v>3</v>
      </c>
      <c r="D6" s="57" t="s">
        <v>4</v>
      </c>
      <c r="E6" s="3" t="s">
        <v>5</v>
      </c>
    </row>
    <row r="7" spans="2:5" ht="15.75" thickBot="1" x14ac:dyDescent="0.3">
      <c r="B7" s="56"/>
      <c r="C7" s="4" t="s">
        <v>6</v>
      </c>
      <c r="D7" s="58"/>
      <c r="E7" s="4" t="s">
        <v>7</v>
      </c>
    </row>
    <row r="8" spans="2:5" ht="14.45" x14ac:dyDescent="0.3">
      <c r="B8" s="27" t="s">
        <v>8</v>
      </c>
      <c r="C8" s="5">
        <f>SUM(C9:C11)</f>
        <v>17271381.310000002</v>
      </c>
      <c r="D8" s="5">
        <f t="shared" ref="D8:E8" si="0">SUM(D9:D11)</f>
        <v>29462035.009999998</v>
      </c>
      <c r="E8" s="5">
        <f t="shared" si="0"/>
        <v>29462035.009999998</v>
      </c>
    </row>
    <row r="9" spans="2:5" x14ac:dyDescent="0.25">
      <c r="B9" s="28" t="s">
        <v>9</v>
      </c>
      <c r="C9" s="33">
        <v>8877334.3100000005</v>
      </c>
      <c r="D9" s="33">
        <v>11137110.01</v>
      </c>
      <c r="E9" s="33">
        <v>11137110.01</v>
      </c>
    </row>
    <row r="10" spans="2:5" x14ac:dyDescent="0.25">
      <c r="B10" s="28" t="s">
        <v>10</v>
      </c>
      <c r="C10" s="33">
        <v>8394047</v>
      </c>
      <c r="D10" s="33">
        <v>18324925</v>
      </c>
      <c r="E10" s="33">
        <v>18324925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17271381.310000002</v>
      </c>
      <c r="D12" s="5">
        <f>SUM(D13+D14)</f>
        <v>30438568.390000001</v>
      </c>
      <c r="E12" s="5">
        <f>SUM(E13+E14)</f>
        <v>25327598.079999998</v>
      </c>
    </row>
    <row r="13" spans="2:5" ht="24" x14ac:dyDescent="0.25">
      <c r="B13" s="28" t="s">
        <v>13</v>
      </c>
      <c r="C13" s="33">
        <v>8877334.3100000005</v>
      </c>
      <c r="D13" s="33">
        <v>12154564.68</v>
      </c>
      <c r="E13" s="33">
        <v>11560428.51</v>
      </c>
    </row>
    <row r="14" spans="2:5" ht="24" x14ac:dyDescent="0.25">
      <c r="B14" s="28" t="s">
        <v>14</v>
      </c>
      <c r="C14" s="33">
        <v>8394047</v>
      </c>
      <c r="D14" s="33">
        <v>18284003.710000001</v>
      </c>
      <c r="E14" s="33">
        <v>13767169.57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3383636.58</v>
      </c>
      <c r="E15" s="5">
        <f t="shared" si="1"/>
        <v>3251033.38</v>
      </c>
    </row>
    <row r="16" spans="2:5" ht="24" x14ac:dyDescent="0.25">
      <c r="B16" s="28" t="s">
        <v>16</v>
      </c>
      <c r="C16" s="35">
        <v>0</v>
      </c>
      <c r="D16" s="33">
        <v>1908636.58</v>
      </c>
      <c r="E16" s="33">
        <v>1776033.38</v>
      </c>
    </row>
    <row r="17" spans="2:5" ht="24" x14ac:dyDescent="0.25">
      <c r="B17" s="28" t="s">
        <v>17</v>
      </c>
      <c r="C17" s="35">
        <v>0</v>
      </c>
      <c r="D17" s="33">
        <v>1475000</v>
      </c>
      <c r="E17" s="33">
        <v>1475000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2407103.1999999974</v>
      </c>
      <c r="E18" s="5">
        <f t="shared" si="2"/>
        <v>7385470.3099999996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2407103.1999999974</v>
      </c>
      <c r="E19" s="5">
        <f t="shared" si="3"/>
        <v>7385470.3099999996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-976533.38000000268</v>
      </c>
      <c r="E20" s="7">
        <f t="shared" si="4"/>
        <v>4134436.9299999997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-976533.38000000268</v>
      </c>
      <c r="E27" s="5">
        <f t="shared" si="6"/>
        <v>4134436.9299999997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5" t="s">
        <v>21</v>
      </c>
      <c r="C31" s="55" t="s">
        <v>28</v>
      </c>
      <c r="D31" s="55" t="s">
        <v>4</v>
      </c>
      <c r="E31" s="19" t="s">
        <v>5</v>
      </c>
    </row>
    <row r="32" spans="2:5" ht="15.75" thickBot="1" x14ac:dyDescent="0.3">
      <c r="B32" s="56"/>
      <c r="C32" s="56"/>
      <c r="D32" s="56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9" t="s">
        <v>35</v>
      </c>
      <c r="C39" s="61">
        <f>C33-C36</f>
        <v>0</v>
      </c>
      <c r="D39" s="61">
        <f t="shared" ref="D39:E39" si="9">D33-D36</f>
        <v>0</v>
      </c>
      <c r="E39" s="61">
        <f t="shared" si="9"/>
        <v>0</v>
      </c>
    </row>
    <row r="40" spans="2:5" ht="15.75" thickBot="1" x14ac:dyDescent="0.3">
      <c r="B40" s="60"/>
      <c r="C40" s="62"/>
      <c r="D40" s="62"/>
      <c r="E40" s="62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5" t="s">
        <v>21</v>
      </c>
      <c r="C43" s="19" t="s">
        <v>3</v>
      </c>
      <c r="D43" s="55" t="s">
        <v>4</v>
      </c>
      <c r="E43" s="19" t="s">
        <v>5</v>
      </c>
    </row>
    <row r="44" spans="2:5" ht="15.75" thickBot="1" x14ac:dyDescent="0.3">
      <c r="B44" s="56"/>
      <c r="C44" s="20" t="s">
        <v>22</v>
      </c>
      <c r="D44" s="56"/>
      <c r="E44" s="20" t="s">
        <v>23</v>
      </c>
    </row>
    <row r="45" spans="2:5" x14ac:dyDescent="0.25">
      <c r="B45" s="15" t="s">
        <v>36</v>
      </c>
      <c r="C45" s="22">
        <f>C9</f>
        <v>8877334.3100000005</v>
      </c>
      <c r="D45" s="22">
        <f t="shared" ref="D45:E45" si="10">D9</f>
        <v>11137110.01</v>
      </c>
      <c r="E45" s="22">
        <f t="shared" si="10"/>
        <v>11137110.01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8877334.3100000005</v>
      </c>
      <c r="D49" s="22">
        <f t="shared" ref="D49:E49" si="14">D13</f>
        <v>12154564.68</v>
      </c>
      <c r="E49" s="22">
        <f t="shared" si="14"/>
        <v>11560428.51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1908636.58</v>
      </c>
      <c r="E50" s="22">
        <f t="shared" si="15"/>
        <v>1776033.38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891181.91000000015</v>
      </c>
      <c r="E51" s="21">
        <f t="shared" si="16"/>
        <v>1352714.88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891181.91000000015</v>
      </c>
      <c r="E52" s="21">
        <f t="shared" si="17"/>
        <v>1352714.88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5" t="s">
        <v>21</v>
      </c>
      <c r="C55" s="55" t="s">
        <v>28</v>
      </c>
      <c r="D55" s="55" t="s">
        <v>4</v>
      </c>
      <c r="E55" s="19" t="s">
        <v>5</v>
      </c>
    </row>
    <row r="56" spans="2:6" ht="15.75" thickBot="1" x14ac:dyDescent="0.3">
      <c r="B56" s="56"/>
      <c r="C56" s="56"/>
      <c r="D56" s="56"/>
      <c r="E56" s="20" t="s">
        <v>23</v>
      </c>
    </row>
    <row r="57" spans="2:6" x14ac:dyDescent="0.25">
      <c r="B57" s="15" t="s">
        <v>10</v>
      </c>
      <c r="C57" s="22">
        <f>C10</f>
        <v>8394047</v>
      </c>
      <c r="D57" s="22">
        <f t="shared" ref="D57:E57" si="18">D10</f>
        <v>18324925</v>
      </c>
      <c r="E57" s="22">
        <f t="shared" si="18"/>
        <v>18324925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8394047</v>
      </c>
      <c r="D61" s="22">
        <f t="shared" ref="D61:E61" si="22">D14</f>
        <v>18284003.710000001</v>
      </c>
      <c r="E61" s="22">
        <f t="shared" si="22"/>
        <v>13767169.57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1475000</v>
      </c>
      <c r="E62" s="22">
        <f t="shared" si="23"/>
        <v>1475000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1515921.2899999991</v>
      </c>
      <c r="E63" s="21">
        <f t="shared" si="24"/>
        <v>6032755.4299999997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1515921.2899999991</v>
      </c>
      <c r="E64" s="32">
        <f t="shared" si="25"/>
        <v>6032755.4299999997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42" t="s">
        <v>46</v>
      </c>
      <c r="D70" s="42" t="s">
        <v>47</v>
      </c>
      <c r="E70" s="39"/>
    </row>
    <row r="71" spans="2:18" s="40" customFormat="1" x14ac:dyDescent="0.25">
      <c r="B71" s="42" t="s">
        <v>48</v>
      </c>
      <c r="D71" s="42" t="s">
        <v>49</v>
      </c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3622047244094491" right="0.23622047244094491" top="0.74803149606299213" bottom="0.74803149606299213" header="0.31496062992125984" footer="0.31496062992125984"/>
  <pageSetup scale="95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</vt:lpstr>
      <vt:lpstr>BALANCE!Área_de_impresión</vt:lpstr>
      <vt:lpstr>BALANCE!Títulos_a_imprimir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2023-02-03T03:04:25Z</cp:lastPrinted>
  <dcterms:created xsi:type="dcterms:W3CDTF">2020-01-08T20:37:56Z</dcterms:created>
  <dcterms:modified xsi:type="dcterms:W3CDTF">2023-02-03T03:04:28Z</dcterms:modified>
</cp:coreProperties>
</file>